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ichard.louis\Desktop\"/>
    </mc:Choice>
  </mc:AlternateContent>
  <xr:revisionPtr revIDLastSave="0" documentId="13_ncr:1_{35F051BE-0DB4-4DEF-A59A-8CE1CF9C5AFB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Bldgs SF" sheetId="2" r:id="rId1"/>
  </sheets>
  <definedNames>
    <definedName name="_xlnm.Print_Area" localSheetId="0">'Bldgs SF'!$A$1:$H$21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2" l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D12" i="2" l="1"/>
  <c r="D21" i="2" s="1"/>
</calcChain>
</file>

<file path=xl/sharedStrings.xml><?xml version="1.0" encoding="utf-8"?>
<sst xmlns="http://schemas.openxmlformats.org/spreadsheetml/2006/main" count="46" uniqueCount="35">
  <si>
    <t>Hawaii</t>
  </si>
  <si>
    <t>Island</t>
  </si>
  <si>
    <t>Honokaa Library</t>
  </si>
  <si>
    <t>Kailua-Kona Library</t>
  </si>
  <si>
    <t>Hilo Library</t>
  </si>
  <si>
    <t>Kealakekua Library</t>
  </si>
  <si>
    <t>Naalehu Library</t>
  </si>
  <si>
    <t>Thelma Parker Mem P&amp;S Library</t>
  </si>
  <si>
    <t>Pahoa P&amp;S Library</t>
  </si>
  <si>
    <t>Pahala P&amp;S Library</t>
  </si>
  <si>
    <t>Mountain View P&amp;S Library</t>
  </si>
  <si>
    <t>Laupahoehoe P&amp;S Library</t>
  </si>
  <si>
    <t>Keaau P&amp;S Library</t>
  </si>
  <si>
    <t>Count</t>
  </si>
  <si>
    <t>Yr Built</t>
  </si>
  <si>
    <t>Total roof area statewide:</t>
  </si>
  <si>
    <t>sf</t>
  </si>
  <si>
    <t>300 Waianuenue Ave., Hilo, HI</t>
  </si>
  <si>
    <t>45-3380 Mamane St., Bldg. #3, Honokaa, HI</t>
  </si>
  <si>
    <t>75-138 Hualalai Rd., Kailua-Kona, HI</t>
  </si>
  <si>
    <t xml:space="preserve">16-571 Keaau-Pahoa Rd., Keaau, HI </t>
  </si>
  <si>
    <t>15-3070 Pahoa-Kapalana Rd., Pahoa, HI</t>
  </si>
  <si>
    <t>67-1209 Mamalahoa Hwy., Kamuela, HI</t>
  </si>
  <si>
    <t>Mamalahoa Highway, Kealakeua, HI</t>
  </si>
  <si>
    <t>54-3645 Akoni Pule Hwy, Kapaau, HI</t>
  </si>
  <si>
    <t>35-2065 Government Main Road, Laupahoehoe, HI</t>
  </si>
  <si>
    <t>18-1235 Volcano Highway, Mt. View, HI</t>
  </si>
  <si>
    <t>96-3150 Pikake Street, Pahala</t>
  </si>
  <si>
    <t>North Kohala Library</t>
  </si>
  <si>
    <t>Building</t>
  </si>
  <si>
    <t>Roof SF</t>
  </si>
  <si>
    <t>Inter SF</t>
  </si>
  <si>
    <t>Addresses</t>
  </si>
  <si>
    <t>95-5669 Mamaloha Hwy, Naalehu, HI</t>
  </si>
  <si>
    <t>EXHIBIT A - BIG ISLAND LIBRARIES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</si>
</sst>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sz val="8"/>
      <name val="Arial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b/>
      <u/>
      <sz val="10"/>
      <name val="Calibri"/>
      <family val="2"/>
      <scheme val="minor"/>
    </font>
    <font>
      <b/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3" fillId="0" borderId="0" xfId="0" applyFont="1"/>
    <xf numFmtId="0" fontId="4" fillId="2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3" fontId="3" fillId="0" borderId="1" xfId="0" applyNumberFormat="1" applyFont="1" applyBorder="1"/>
    <xf numFmtId="3" fontId="3" fillId="0" borderId="1" xfId="0" applyNumberFormat="1" applyFont="1" applyFill="1" applyBorder="1"/>
    <xf numFmtId="0" fontId="3" fillId="0" borderId="1" xfId="0" applyFont="1" applyFill="1" applyBorder="1" applyAlignment="1">
      <alignment horizontal="center" shrinkToFit="1"/>
    </xf>
    <xf numFmtId="0" fontId="3" fillId="0" borderId="0" xfId="0" applyFont="1" applyFill="1" applyBorder="1" applyAlignment="1">
      <alignment horizontal="right"/>
    </xf>
    <xf numFmtId="0" fontId="3" fillId="0" borderId="1" xfId="0" applyFont="1" applyFill="1" applyBorder="1" applyAlignment="1">
      <alignment horizontal="center"/>
    </xf>
    <xf numFmtId="0" fontId="3" fillId="0" borderId="0" xfId="0" applyFont="1" applyFill="1"/>
    <xf numFmtId="0" fontId="3" fillId="0" borderId="2" xfId="0" applyFont="1" applyBorder="1" applyAlignment="1">
      <alignment horizontal="center"/>
    </xf>
    <xf numFmtId="0" fontId="3" fillId="0" borderId="2" xfId="0" applyFont="1" applyBorder="1"/>
    <xf numFmtId="3" fontId="3" fillId="0" borderId="2" xfId="0" applyNumberFormat="1" applyFont="1" applyBorder="1"/>
    <xf numFmtId="0" fontId="3" fillId="0" borderId="1" xfId="0" applyFont="1" applyFill="1" applyBorder="1"/>
    <xf numFmtId="0" fontId="3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/>
    <xf numFmtId="3" fontId="5" fillId="0" borderId="3" xfId="0" applyNumberFormat="1" applyFont="1" applyBorder="1"/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2"/>
  <sheetViews>
    <sheetView tabSelected="1" zoomScaleNormal="100" workbookViewId="0">
      <selection activeCell="J24" sqref="J24"/>
    </sheetView>
  </sheetViews>
  <sheetFormatPr defaultRowHeight="12.75" x14ac:dyDescent="0.2"/>
  <cols>
    <col min="1" max="1" width="5.140625" style="17" customWidth="1"/>
    <col min="2" max="2" width="7.7109375" style="17" customWidth="1"/>
    <col min="3" max="3" width="28.28515625" style="1" customWidth="1"/>
    <col min="4" max="4" width="9.42578125" style="1" customWidth="1"/>
    <col min="5" max="5" width="7.85546875" style="1" customWidth="1"/>
    <col min="6" max="6" width="7.7109375" style="17" customWidth="1"/>
    <col min="7" max="7" width="2.140625" style="1" customWidth="1"/>
    <col min="8" max="8" width="40.140625" style="1" customWidth="1"/>
    <col min="9" max="16384" width="9.140625" style="1"/>
  </cols>
  <sheetData>
    <row r="1" spans="1:8" ht="21" x14ac:dyDescent="0.35">
      <c r="A1" s="21" t="s">
        <v>34</v>
      </c>
      <c r="B1" s="21"/>
      <c r="C1" s="21"/>
      <c r="D1" s="21"/>
      <c r="E1" s="21"/>
      <c r="F1" s="21"/>
      <c r="G1" s="21"/>
      <c r="H1" s="21"/>
    </row>
    <row r="2" spans="1:8" s="17" customFormat="1" x14ac:dyDescent="0.2">
      <c r="A2" s="2" t="s">
        <v>13</v>
      </c>
      <c r="B2" s="2" t="s">
        <v>1</v>
      </c>
      <c r="C2" s="2" t="s">
        <v>29</v>
      </c>
      <c r="D2" s="2" t="s">
        <v>30</v>
      </c>
      <c r="E2" s="2" t="s">
        <v>31</v>
      </c>
      <c r="F2" s="3" t="s">
        <v>14</v>
      </c>
      <c r="G2" s="4"/>
      <c r="H2" s="3" t="s">
        <v>32</v>
      </c>
    </row>
    <row r="3" spans="1:8" x14ac:dyDescent="0.2">
      <c r="A3" s="5"/>
      <c r="B3" s="5"/>
      <c r="C3" s="6"/>
      <c r="D3" s="7"/>
      <c r="E3" s="8"/>
      <c r="F3" s="9"/>
      <c r="G3" s="10"/>
      <c r="H3" s="6"/>
    </row>
    <row r="4" spans="1:8" x14ac:dyDescent="0.2">
      <c r="A4" s="5">
        <v>1</v>
      </c>
      <c r="B4" s="5" t="s">
        <v>0</v>
      </c>
      <c r="C4" s="6" t="s">
        <v>4</v>
      </c>
      <c r="D4" s="7">
        <v>36376</v>
      </c>
      <c r="E4" s="8">
        <v>50600</v>
      </c>
      <c r="F4" s="11">
        <v>1951</v>
      </c>
      <c r="G4" s="10"/>
      <c r="H4" s="6" t="s">
        <v>17</v>
      </c>
    </row>
    <row r="5" spans="1:8" x14ac:dyDescent="0.2">
      <c r="A5" s="5">
        <f>1+A4</f>
        <v>2</v>
      </c>
      <c r="B5" s="5" t="s">
        <v>0</v>
      </c>
      <c r="C5" s="6" t="s">
        <v>2</v>
      </c>
      <c r="D5" s="7">
        <v>3040</v>
      </c>
      <c r="E5" s="8">
        <v>3040</v>
      </c>
      <c r="F5" s="11">
        <v>1937</v>
      </c>
      <c r="G5" s="10"/>
      <c r="H5" s="6" t="s">
        <v>18</v>
      </c>
    </row>
    <row r="6" spans="1:8" x14ac:dyDescent="0.2">
      <c r="A6" s="5">
        <f>1+A5</f>
        <v>3</v>
      </c>
      <c r="B6" s="5" t="s">
        <v>0</v>
      </c>
      <c r="C6" s="6" t="s">
        <v>3</v>
      </c>
      <c r="D6" s="7">
        <v>10500</v>
      </c>
      <c r="E6" s="8">
        <v>12850</v>
      </c>
      <c r="F6" s="11">
        <v>1992</v>
      </c>
      <c r="G6" s="12"/>
      <c r="H6" s="6" t="s">
        <v>19</v>
      </c>
    </row>
    <row r="7" spans="1:8" x14ac:dyDescent="0.2">
      <c r="A7" s="5">
        <f>1+A6</f>
        <v>4</v>
      </c>
      <c r="B7" s="5" t="s">
        <v>0</v>
      </c>
      <c r="C7" s="6" t="s">
        <v>12</v>
      </c>
      <c r="D7" s="7">
        <v>5850</v>
      </c>
      <c r="E7" s="7">
        <v>5850</v>
      </c>
      <c r="F7" s="5">
        <v>1974</v>
      </c>
      <c r="H7" s="6" t="s">
        <v>20</v>
      </c>
    </row>
    <row r="8" spans="1:8" x14ac:dyDescent="0.2">
      <c r="A8" s="5">
        <f>1+A7</f>
        <v>5</v>
      </c>
      <c r="B8" s="5" t="s">
        <v>0</v>
      </c>
      <c r="C8" s="6" t="s">
        <v>5</v>
      </c>
      <c r="D8" s="7">
        <v>3500</v>
      </c>
      <c r="E8" s="7">
        <v>3500</v>
      </c>
      <c r="F8" s="5">
        <v>1951</v>
      </c>
      <c r="H8" s="6" t="s">
        <v>23</v>
      </c>
    </row>
    <row r="9" spans="1:8" x14ac:dyDescent="0.2">
      <c r="A9" s="5">
        <f>1+A8</f>
        <v>6</v>
      </c>
      <c r="B9" s="5" t="s">
        <v>0</v>
      </c>
      <c r="C9" s="6" t="s">
        <v>11</v>
      </c>
      <c r="D9" s="7">
        <v>8000</v>
      </c>
      <c r="E9" s="7">
        <v>8000</v>
      </c>
      <c r="F9" s="5">
        <v>1973</v>
      </c>
      <c r="H9" s="6" t="s">
        <v>25</v>
      </c>
    </row>
    <row r="10" spans="1:8" x14ac:dyDescent="0.2">
      <c r="A10" s="5">
        <f>1+A9</f>
        <v>7</v>
      </c>
      <c r="B10" s="5" t="s">
        <v>0</v>
      </c>
      <c r="C10" s="6" t="s">
        <v>10</v>
      </c>
      <c r="D10" s="7">
        <v>3000</v>
      </c>
      <c r="E10" s="7">
        <v>3000</v>
      </c>
      <c r="F10" s="5">
        <v>1976</v>
      </c>
      <c r="H10" s="6" t="s">
        <v>26</v>
      </c>
    </row>
    <row r="11" spans="1:8" x14ac:dyDescent="0.2">
      <c r="A11" s="5">
        <f>1+A10</f>
        <v>8</v>
      </c>
      <c r="B11" s="5" t="s">
        <v>0</v>
      </c>
      <c r="C11" s="6" t="s">
        <v>6</v>
      </c>
      <c r="D11" s="7">
        <v>1700</v>
      </c>
      <c r="E11" s="7">
        <v>1700</v>
      </c>
      <c r="F11" s="5">
        <v>2021</v>
      </c>
      <c r="H11" s="6" t="s">
        <v>33</v>
      </c>
    </row>
    <row r="12" spans="1:8" x14ac:dyDescent="0.2">
      <c r="A12" s="5">
        <f>1+A11</f>
        <v>9</v>
      </c>
      <c r="B12" s="5" t="s">
        <v>0</v>
      </c>
      <c r="C12" s="6" t="s">
        <v>28</v>
      </c>
      <c r="D12" s="7">
        <f>76*107</f>
        <v>8132</v>
      </c>
      <c r="E12" s="7">
        <v>8132</v>
      </c>
      <c r="F12" s="5">
        <v>2010</v>
      </c>
      <c r="H12" s="6" t="s">
        <v>24</v>
      </c>
    </row>
    <row r="13" spans="1:8" x14ac:dyDescent="0.2">
      <c r="A13" s="5">
        <f>1+A12</f>
        <v>10</v>
      </c>
      <c r="B13" s="5" t="s">
        <v>0</v>
      </c>
      <c r="C13" s="6" t="s">
        <v>9</v>
      </c>
      <c r="D13" s="7">
        <v>5800</v>
      </c>
      <c r="E13" s="7">
        <v>5800</v>
      </c>
      <c r="F13" s="5">
        <v>1963</v>
      </c>
      <c r="H13" s="6" t="s">
        <v>27</v>
      </c>
    </row>
    <row r="14" spans="1:8" x14ac:dyDescent="0.2">
      <c r="A14" s="5">
        <f>1+A13</f>
        <v>11</v>
      </c>
      <c r="B14" s="5" t="s">
        <v>0</v>
      </c>
      <c r="C14" s="6" t="s">
        <v>8</v>
      </c>
      <c r="D14" s="7">
        <v>5750</v>
      </c>
      <c r="E14" s="7">
        <v>5750</v>
      </c>
      <c r="F14" s="5">
        <v>1966</v>
      </c>
      <c r="H14" s="6" t="s">
        <v>21</v>
      </c>
    </row>
    <row r="15" spans="1:8" x14ac:dyDescent="0.2">
      <c r="A15" s="5">
        <f>1+A14</f>
        <v>12</v>
      </c>
      <c r="B15" s="5" t="s">
        <v>0</v>
      </c>
      <c r="C15" s="6" t="s">
        <v>7</v>
      </c>
      <c r="D15" s="7">
        <v>9400</v>
      </c>
      <c r="E15" s="7">
        <v>9400</v>
      </c>
      <c r="F15" s="5">
        <v>1978</v>
      </c>
      <c r="H15" s="6" t="s">
        <v>22</v>
      </c>
    </row>
    <row r="16" spans="1:8" x14ac:dyDescent="0.2">
      <c r="A16" s="5"/>
      <c r="B16" s="5"/>
      <c r="C16" s="6"/>
      <c r="D16" s="7"/>
      <c r="E16" s="7"/>
      <c r="F16" s="5"/>
      <c r="H16" s="6"/>
    </row>
    <row r="17" spans="1:8" x14ac:dyDescent="0.2">
      <c r="A17" s="5"/>
      <c r="B17" s="5"/>
      <c r="C17" s="6"/>
      <c r="D17" s="7"/>
      <c r="E17" s="7"/>
      <c r="F17" s="5"/>
      <c r="H17" s="6"/>
    </row>
    <row r="18" spans="1:8" x14ac:dyDescent="0.2">
      <c r="A18" s="5"/>
      <c r="B18" s="5"/>
      <c r="C18" s="6"/>
      <c r="D18" s="7"/>
      <c r="E18" s="7"/>
      <c r="F18" s="5"/>
      <c r="H18" s="6"/>
    </row>
    <row r="19" spans="1:8" x14ac:dyDescent="0.2">
      <c r="A19" s="5"/>
      <c r="B19" s="13"/>
      <c r="C19" s="14"/>
      <c r="D19" s="15"/>
      <c r="E19" s="15"/>
      <c r="F19" s="13"/>
      <c r="H19" s="14"/>
    </row>
    <row r="20" spans="1:8" x14ac:dyDescent="0.2">
      <c r="A20" s="5"/>
      <c r="B20" s="5"/>
      <c r="C20" s="16"/>
      <c r="D20" s="6"/>
      <c r="E20" s="6"/>
      <c r="F20" s="5"/>
      <c r="G20" s="6"/>
      <c r="H20" s="6"/>
    </row>
    <row r="21" spans="1:8" ht="20.25" customHeight="1" thickBot="1" x14ac:dyDescent="0.3">
      <c r="C21" s="18" t="s">
        <v>15</v>
      </c>
      <c r="D21" s="20">
        <f>SUM(D3:D20)</f>
        <v>101048</v>
      </c>
      <c r="E21" s="19" t="s">
        <v>16</v>
      </c>
    </row>
    <row r="22" spans="1:8" ht="13.5" thickTop="1" x14ac:dyDescent="0.2"/>
  </sheetData>
  <mergeCells count="1">
    <mergeCell ref="A1:H1"/>
  </mergeCells>
  <phoneticPr fontId="1" type="noConversion"/>
  <printOptions horizontalCentered="1" verticalCentered="1"/>
  <pageMargins left="0" right="0" top="0" bottom="0" header="0.35" footer="0.35"/>
  <pageSetup scale="98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4B5D1366948ED41BDCF8D3179DB9B37" ma:contentTypeVersion="14" ma:contentTypeDescription="Create a new document." ma:contentTypeScope="" ma:versionID="10f84deb58a8cd1a2f767ea1d455d687">
  <xsd:schema xmlns:xsd="http://www.w3.org/2001/XMLSchema" xmlns:xs="http://www.w3.org/2001/XMLSchema" xmlns:p="http://schemas.microsoft.com/office/2006/metadata/properties" xmlns:ns3="db08f873-4750-4e91-b4b0-8dfd2f9ae6cf" xmlns:ns4="2bcabb15-76f4-4ecc-a088-76951c409139" targetNamespace="http://schemas.microsoft.com/office/2006/metadata/properties" ma:root="true" ma:fieldsID="6ae5c9c11521153b776ace728a5a8ed3" ns3:_="" ns4:_="">
    <xsd:import namespace="db08f873-4750-4e91-b4b0-8dfd2f9ae6cf"/>
    <xsd:import namespace="2bcabb15-76f4-4ecc-a088-76951c40913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08f873-4750-4e91-b4b0-8dfd2f9ae6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cabb15-76f4-4ecc-a088-76951c409139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35C1902-CCE6-4EF6-BA3E-8B7DCDA0D8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08f873-4750-4e91-b4b0-8dfd2f9ae6cf"/>
    <ds:schemaRef ds:uri="2bcabb15-76f4-4ecc-a088-76951c40913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C62EF9B-EF53-478D-9BCB-6535269D4A2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89CA2BF-776F-4E02-A692-E4E84F6EA376}">
  <ds:schemaRefs>
    <ds:schemaRef ds:uri="db08f873-4750-4e91-b4b0-8dfd2f9ae6cf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purl.org/dc/terms/"/>
    <ds:schemaRef ds:uri="2bcabb15-76f4-4ecc-a088-76951c409139"/>
    <ds:schemaRef ds:uri="http://purl.org/dc/dcmitype/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Bldgs SF</vt:lpstr>
      <vt:lpstr>'Bldgs SF'!Print_Area</vt:lpstr>
    </vt:vector>
  </TitlesOfParts>
  <Company>DAGS/CSD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 Murai</dc:creator>
  <cp:lastModifiedBy>Richard Louis</cp:lastModifiedBy>
  <cp:lastPrinted>2025-09-18T19:02:31Z</cp:lastPrinted>
  <dcterms:created xsi:type="dcterms:W3CDTF">2005-05-24T23:31:30Z</dcterms:created>
  <dcterms:modified xsi:type="dcterms:W3CDTF">2025-09-18T19:02:41Z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0x01010034B5D1366948ED41BDCF8D3179DB9B37</vt:lpwstr>
  </property>
</Properties>
</file>